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8"/>
  <workbookPr/>
  <xr:revisionPtr revIDLastSave="0" documentId="8_{E685A1C6-474E-4858-A1B5-AF75EBAA7C18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1" l="1"/>
  <c r="C13" i="1"/>
  <c r="C12" i="1"/>
  <c r="C11" i="1"/>
  <c r="C10" i="1"/>
  <c r="C9" i="1"/>
  <c r="C16" i="1" s="1"/>
</calcChain>
</file>

<file path=xl/sharedStrings.xml><?xml version="1.0" encoding="utf-8"?>
<sst xmlns="http://schemas.openxmlformats.org/spreadsheetml/2006/main" count="13" uniqueCount="12">
  <si>
    <t>Simple Bond Premium Calculator</t>
  </si>
  <si>
    <t>Contract Price</t>
  </si>
  <si>
    <t>Rate per $1,000 of Contract</t>
  </si>
  <si>
    <t>Premium</t>
  </si>
  <si>
    <t>First $100,000</t>
  </si>
  <si>
    <t>Next $400,000</t>
  </si>
  <si>
    <t>Next $2,000,000</t>
  </si>
  <si>
    <t>Next $2,500,000</t>
  </si>
  <si>
    <t>Over $7,500,000</t>
  </si>
  <si>
    <t>Total Premium</t>
  </si>
  <si>
    <t xml:space="preserve">Time completion or warranty periods longer than 12 months and design/build projects typically carry additional charges. Please check with us on these items. </t>
  </si>
  <si>
    <t>This calculator is the sole property of Axcess Surety and our affiliates. Permissions to replicate are strictly prohibited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</si>
</sst>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>
    <font>
      <sz val="11"/>
      <color rgb="FF000000"/>
      <name val="Quattrocento Sans"/>
      <scheme val="minor"/>
    </font>
    <font>
      <sz val="11"/>
      <color rgb="FF000000"/>
      <name val="Quattrocento Sans"/>
    </font>
    <font>
      <b/>
      <sz val="11"/>
      <color rgb="FFFFFFFF"/>
      <name val="Arial"/>
    </font>
    <font>
      <sz val="12"/>
      <color rgb="FF000000"/>
      <name val="Calibri"/>
    </font>
    <font>
      <b/>
      <sz val="11"/>
      <color rgb="FF000000"/>
      <name val="Quattrocento Sans"/>
    </font>
    <font>
      <b/>
      <sz val="11"/>
      <color rgb="FF000000"/>
      <name val="Arial"/>
    </font>
    <font>
      <sz val="11"/>
      <color rgb="FF000000"/>
      <name val="Arial"/>
    </font>
    <font>
      <b/>
      <i/>
      <sz val="11"/>
      <color rgb="FFFF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274E13"/>
        <bgColor rgb="FF274E13"/>
      </patternFill>
    </fill>
    <fill>
      <patternFill patternType="solid">
        <fgColor rgb="FF1155CC"/>
        <bgColor rgb="FF1155CC"/>
      </patternFill>
    </fill>
    <fill>
      <patternFill patternType="solid">
        <fgColor rgb="FF9FC5E8"/>
        <bgColor rgb="FF9FC5E8"/>
      </patternFill>
    </fill>
    <fill>
      <patternFill patternType="solid">
        <fgColor rgb="FFD8D8D8"/>
        <bgColor rgb="FFD8D8D8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Alignment="1">
      <alignment horizontal="center"/>
    </xf>
    <xf numFmtId="0" fontId="2" fillId="3" borderId="4" xfId="0" applyFont="1" applyFill="1" applyBorder="1" applyAlignment="1">
      <alignment wrapText="1"/>
    </xf>
    <xf numFmtId="164" fontId="4" fillId="4" borderId="4" xfId="0" applyNumberFormat="1" applyFont="1" applyFill="1" applyBorder="1"/>
    <xf numFmtId="0" fontId="1" fillId="0" borderId="0" xfId="0" applyFont="1" applyAlignment="1">
      <alignment wrapText="1"/>
    </xf>
    <xf numFmtId="0" fontId="1" fillId="0" borderId="0" xfId="0" applyFont="1"/>
    <xf numFmtId="0" fontId="2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/>
    </xf>
    <xf numFmtId="0" fontId="5" fillId="5" borderId="4" xfId="0" applyFont="1" applyFill="1" applyBorder="1"/>
    <xf numFmtId="2" fontId="6" fillId="0" borderId="4" xfId="0" applyNumberFormat="1" applyFont="1" applyBorder="1"/>
    <xf numFmtId="3" fontId="6" fillId="0" borderId="4" xfId="0" applyNumberFormat="1" applyFont="1" applyBorder="1"/>
    <xf numFmtId="2" fontId="6" fillId="6" borderId="4" xfId="0" applyNumberFormat="1" applyFont="1" applyFill="1" applyBorder="1"/>
    <xf numFmtId="3" fontId="6" fillId="6" borderId="4" xfId="0" applyNumberFormat="1" applyFont="1" applyFill="1" applyBorder="1"/>
    <xf numFmtId="0" fontId="5" fillId="0" borderId="0" xfId="0" applyFont="1"/>
    <xf numFmtId="164" fontId="2" fillId="4" borderId="5" xfId="0" applyNumberFormat="1" applyFont="1" applyFill="1" applyBorder="1"/>
    <xf numFmtId="0" fontId="1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2" fillId="3" borderId="6" xfId="0" applyFont="1" applyFill="1" applyBorder="1" applyAlignment="1">
      <alignment horizontal="center" wrapText="1"/>
    </xf>
    <xf numFmtId="0" fontId="3" fillId="0" borderId="6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57150</xdr:rowOff>
    </xdr:from>
    <xdr:ext cx="2000250" cy="4953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Quattrocento Sans"/>
        <a:ea typeface="Quattrocento Sans"/>
        <a:cs typeface="Quattrocento Sans"/>
      </a:majorFont>
      <a:minorFont>
        <a:latin typeface="Quattrocento Sans"/>
        <a:ea typeface="Quattrocento Sans"/>
        <a:cs typeface="Quattrocento Sans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0"/>
  <sheetViews>
    <sheetView tabSelected="1" workbookViewId="0">
      <selection activeCell="B9" sqref="B9"/>
    </sheetView>
  </sheetViews>
  <sheetFormatPr defaultColWidth="12.59765625" defaultRowHeight="15"/>
  <cols>
    <col min="1" max="1" width="17" customWidth="1"/>
    <col min="2" max="2" width="19.296875" customWidth="1"/>
    <col min="3" max="3" width="13.5" customWidth="1"/>
    <col min="4" max="4" width="13" customWidth="1"/>
    <col min="5" max="5" width="10.59765625" customWidth="1"/>
    <col min="6" max="26" width="8.59765625" customWidth="1"/>
  </cols>
  <sheetData>
    <row r="1" spans="1:5" ht="16.5" customHeight="1">
      <c r="A1" s="15"/>
      <c r="B1" s="18"/>
      <c r="C1" s="18"/>
      <c r="D1" s="18"/>
      <c r="E1" s="18"/>
    </row>
    <row r="2" spans="1:5" ht="16.5" customHeight="1">
      <c r="A2" s="18"/>
      <c r="B2" s="18"/>
      <c r="C2" s="18"/>
      <c r="D2" s="18"/>
      <c r="E2" s="18"/>
    </row>
    <row r="3" spans="1:5" ht="16.5" customHeight="1">
      <c r="A3" s="18"/>
      <c r="B3" s="18"/>
      <c r="C3" s="18"/>
      <c r="D3" s="18"/>
      <c r="E3" s="18"/>
    </row>
    <row r="4" spans="1:5" ht="16.5" customHeight="1">
      <c r="A4" s="16" t="s">
        <v>0</v>
      </c>
      <c r="B4" s="19"/>
      <c r="C4" s="19"/>
      <c r="D4" s="19"/>
      <c r="E4" s="20"/>
    </row>
    <row r="5" spans="1:5" ht="16.5" customHeight="1">
      <c r="A5" s="1"/>
      <c r="B5" s="1"/>
      <c r="C5" s="1"/>
      <c r="D5" s="1"/>
      <c r="E5" s="1"/>
    </row>
    <row r="6" spans="1:5" ht="17.25" customHeight="1">
      <c r="A6" s="2" t="s">
        <v>1</v>
      </c>
      <c r="B6" s="3"/>
    </row>
    <row r="7" spans="1:5" ht="16.5" customHeight="1">
      <c r="A7" s="4"/>
      <c r="D7" s="4"/>
    </row>
    <row r="8" spans="1:5" ht="16.5" customHeight="1">
      <c r="A8" s="5"/>
      <c r="B8" s="6" t="s">
        <v>2</v>
      </c>
      <c r="C8" s="7" t="s">
        <v>3</v>
      </c>
    </row>
    <row r="9" spans="1:5" ht="16.5" customHeight="1">
      <c r="A9" s="8" t="s">
        <v>4</v>
      </c>
      <c r="B9" s="9"/>
      <c r="C9" s="10">
        <f>IF(B6&gt;100000,100000*B9,B6*B9)/1000</f>
        <v>0</v>
      </c>
    </row>
    <row r="10" spans="1:5" ht="16.5" customHeight="1">
      <c r="A10" s="8" t="s">
        <v>5</v>
      </c>
      <c r="B10" s="11"/>
      <c r="C10" s="12">
        <f>IF(B6&gt;500000,400000*B10,MAX(0,(B6-100000))*B10)/1000</f>
        <v>0</v>
      </c>
    </row>
    <row r="11" spans="1:5" ht="16.5" customHeight="1">
      <c r="A11" s="8" t="s">
        <v>6</v>
      </c>
      <c r="B11" s="9"/>
      <c r="C11" s="10">
        <f>IF(B6&gt;2500000,2000000*B11,MAX(0,(B6-500000))*B11)/1000</f>
        <v>0</v>
      </c>
    </row>
    <row r="12" spans="1:5" ht="16.5" customHeight="1">
      <c r="A12" s="8" t="s">
        <v>7</v>
      </c>
      <c r="B12" s="11"/>
      <c r="C12" s="12">
        <f>IF(B6&gt;5000000,2500000*B12,MAX(0,(B6-2500000))*B12)/1000</f>
        <v>0</v>
      </c>
    </row>
    <row r="13" spans="1:5" ht="16.5" customHeight="1">
      <c r="A13" s="8" t="s">
        <v>7</v>
      </c>
      <c r="B13" s="9"/>
      <c r="C13" s="10">
        <f>IF(B6&gt;7500000,2500000*B13,MAX(0,(B6-5000000))*B13)/1000</f>
        <v>0</v>
      </c>
    </row>
    <row r="14" spans="1:5" ht="16.5" customHeight="1">
      <c r="A14" s="8" t="s">
        <v>8</v>
      </c>
      <c r="B14" s="11"/>
      <c r="C14" s="12">
        <f>IF(B6&gt;7500000,(B6-7500000)*B14,0)/1000</f>
        <v>0</v>
      </c>
    </row>
    <row r="15" spans="1:5" ht="16.5" customHeight="1"/>
    <row r="16" spans="1:5" ht="16.5" customHeight="1">
      <c r="B16" s="13" t="s">
        <v>9</v>
      </c>
      <c r="C16" s="14">
        <f>SUM(C9:C14)</f>
        <v>0</v>
      </c>
    </row>
    <row r="17" spans="1:5" ht="16.5" customHeight="1"/>
    <row r="18" spans="1:5" ht="16.5" customHeight="1">
      <c r="A18" s="21" t="s">
        <v>10</v>
      </c>
      <c r="B18" s="22"/>
      <c r="C18" s="22"/>
      <c r="D18" s="22"/>
      <c r="E18" s="22"/>
    </row>
    <row r="19" spans="1:5" ht="16.5" customHeight="1">
      <c r="A19" s="22"/>
      <c r="B19" s="18"/>
      <c r="C19" s="18"/>
      <c r="D19" s="18"/>
      <c r="E19" s="22"/>
    </row>
    <row r="20" spans="1:5" ht="16.5" customHeight="1">
      <c r="A20" s="22"/>
      <c r="B20" s="22"/>
      <c r="C20" s="22"/>
      <c r="D20" s="22"/>
      <c r="E20" s="22"/>
    </row>
    <row r="21" spans="1:5" ht="16.5" customHeight="1">
      <c r="A21" s="4"/>
      <c r="B21" s="4"/>
      <c r="C21" s="4"/>
      <c r="D21" s="4"/>
      <c r="E21" s="4"/>
    </row>
    <row r="22" spans="1:5" ht="16.5" customHeight="1">
      <c r="A22" s="17" t="s">
        <v>11</v>
      </c>
      <c r="B22" s="18"/>
      <c r="C22" s="18"/>
      <c r="D22" s="18"/>
      <c r="E22" s="18"/>
    </row>
    <row r="23" spans="1:5" ht="16.5" customHeight="1">
      <c r="A23" s="18"/>
      <c r="B23" s="18"/>
      <c r="C23" s="18"/>
      <c r="D23" s="18"/>
      <c r="E23" s="18"/>
    </row>
    <row r="24" spans="1:5" ht="16.5" customHeight="1">
      <c r="A24" s="18"/>
      <c r="B24" s="18"/>
      <c r="C24" s="18"/>
      <c r="D24" s="18"/>
      <c r="E24" s="18"/>
    </row>
    <row r="25" spans="1:5" ht="16.5" customHeight="1"/>
    <row r="26" spans="1:5" ht="16.5" customHeight="1"/>
    <row r="27" spans="1:5" ht="16.5" customHeight="1"/>
    <row r="28" spans="1:5" ht="16.5" customHeight="1"/>
    <row r="29" spans="1:5" ht="16.5" customHeight="1"/>
    <row r="30" spans="1:5" ht="16.5" customHeight="1"/>
    <row r="31" spans="1:5" ht="16.5" customHeight="1"/>
    <row r="32" spans="1:5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sheetProtection algorithmName="SHA-512" hashValue="rhXvrIsv0fVqLj+6+oiIqSqDjLdr2PZ9hLfM/Uta5GiIjkVBW1uaTr35y1mj4OFz9juYSET/st2LMlTlB78rNA==" saltValue="4gq741GisbqaXU3hLmA/BA==" spinCount="100000" sheet="1" objects="1" scenarios="1"/>
  <protectedRanges>
    <protectedRange sqref="B6" name="Range1"/>
    <protectedRange sqref="B9:B14" name="Range2"/>
  </protectedRanges>
  <mergeCells count="4">
    <mergeCell ref="A1:E3"/>
    <mergeCell ref="A4:E4"/>
    <mergeCell ref="A18:E20"/>
    <mergeCell ref="A22:E24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2022-06-10T22:54:44Z</dcterms:created>
  <dcterms:modified xsi:type="dcterms:W3CDTF">2022-06-10T22:54:44Z</dcterms:modified>
  <cp:category/>
  <cp:contentStatus/>
</cp:coreProperties>
</file>